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garc101/Downloads/Nov2018/"/>
    </mc:Choice>
  </mc:AlternateContent>
  <xr:revisionPtr revIDLastSave="0" documentId="13_ncr:1_{9685FF98-8E26-FF42-89FB-E58A31E7E0FB}" xr6:coauthVersionLast="36" xr6:coauthVersionMax="36" xr10:uidLastSave="{00000000-0000-0000-0000-000000000000}"/>
  <bookViews>
    <workbookView xWindow="1880" yWindow="460" windowWidth="23260" windowHeight="11020" xr2:uid="{00000000-000D-0000-FFFF-FFFF00000000}"/>
  </bookViews>
  <sheets>
    <sheet name="Form_A2b" sheetId="1" r:id="rId1"/>
  </sheets>
  <definedNames>
    <definedName name="_xlnm.Print_Area" localSheetId="0">Form_A2b!$A$1:$G$93</definedName>
    <definedName name="_xlnm.Print_Titles" localSheetId="0">Form_A2b!$1:$8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9" i="1" l="1"/>
  <c r="F93" i="1" l="1"/>
  <c r="G93" i="1" s="1"/>
  <c r="G92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90" i="1"/>
  <c r="G91" i="1"/>
  <c r="G9" i="1"/>
</calcChain>
</file>

<file path=xl/sharedStrings.xml><?xml version="1.0" encoding="utf-8"?>
<sst xmlns="http://schemas.openxmlformats.org/spreadsheetml/2006/main" count="179" uniqueCount="129">
  <si>
    <t>Year</t>
  </si>
  <si>
    <t>Name</t>
  </si>
  <si>
    <t>NoName11-1909</t>
  </si>
  <si>
    <t>NoName14-1916</t>
  </si>
  <si>
    <t>NoName11-1933</t>
  </si>
  <si>
    <t>NoName10-1924</t>
  </si>
  <si>
    <t>NoName10-1926</t>
  </si>
  <si>
    <t>ID</t>
  </si>
  <si>
    <t>Dollar Contribution</t>
  </si>
  <si>
    <t>NoName04-1901</t>
  </si>
  <si>
    <t>NoName03-1903</t>
  </si>
  <si>
    <t>NoName04-1904</t>
  </si>
  <si>
    <t>NoName02-1906</t>
  </si>
  <si>
    <t>NoName06-1906</t>
  </si>
  <si>
    <t>NoName08-1906</t>
  </si>
  <si>
    <t>NoName05-1910</t>
  </si>
  <si>
    <t>NoName02-1911</t>
  </si>
  <si>
    <t>NoName04-1912</t>
  </si>
  <si>
    <t>NoName01-1915</t>
  </si>
  <si>
    <t>NoName04-1915</t>
  </si>
  <si>
    <t>NoName02-1916</t>
  </si>
  <si>
    <t>NoName04-1917</t>
  </si>
  <si>
    <t>NoName02-1919</t>
  </si>
  <si>
    <t>NoName05-1924</t>
  </si>
  <si>
    <t>NoName01-1926</t>
  </si>
  <si>
    <t>NoName01-1928</t>
  </si>
  <si>
    <t>NoName02-1929</t>
  </si>
  <si>
    <t>NoName03-1932</t>
  </si>
  <si>
    <t>NoName05-1933</t>
  </si>
  <si>
    <t>NoName07-1935</t>
  </si>
  <si>
    <t>NoName05-1936</t>
  </si>
  <si>
    <t>NoName02-1939</t>
  </si>
  <si>
    <t>NoName05-1941</t>
  </si>
  <si>
    <t>NoName13-1944</t>
  </si>
  <si>
    <t>NoName01-1945</t>
  </si>
  <si>
    <t>NoName09-1945</t>
  </si>
  <si>
    <t>NoName04-1947</t>
  </si>
  <si>
    <t>NoName08-1948</t>
  </si>
  <si>
    <t>NoName02-1949</t>
  </si>
  <si>
    <t>Baker-1950</t>
  </si>
  <si>
    <t>Easy-1950</t>
  </si>
  <si>
    <t>King-1950</t>
  </si>
  <si>
    <t>Florence-1953</t>
  </si>
  <si>
    <t>Flossy-1956</t>
  </si>
  <si>
    <t>Donna-1960</t>
  </si>
  <si>
    <t>Cleo-1964</t>
  </si>
  <si>
    <t>Dora-1964</t>
  </si>
  <si>
    <t>Isbell-1964</t>
  </si>
  <si>
    <t>Betsy-1965</t>
  </si>
  <si>
    <t>Alma-1966</t>
  </si>
  <si>
    <t>Inez-1966</t>
  </si>
  <si>
    <t>Gladys-1968</t>
  </si>
  <si>
    <t>Agnes-1972</t>
  </si>
  <si>
    <t>Eloise-1975</t>
  </si>
  <si>
    <t>David-1979</t>
  </si>
  <si>
    <t>Frederic-1979</t>
  </si>
  <si>
    <t>Elena-1985</t>
  </si>
  <si>
    <t>Kate-1985</t>
  </si>
  <si>
    <t>Floyd-1987</t>
  </si>
  <si>
    <t>Andrew-1992</t>
  </si>
  <si>
    <t>Erin-1995</t>
  </si>
  <si>
    <t>Opal-1995</t>
  </si>
  <si>
    <t>Danny-1997</t>
  </si>
  <si>
    <t>Earl-1998</t>
  </si>
  <si>
    <t>Georges-1998</t>
  </si>
  <si>
    <t>Irene-1999</t>
  </si>
  <si>
    <t>Charley-2004</t>
  </si>
  <si>
    <t>Frances-2004</t>
  </si>
  <si>
    <t>Ivan-2004</t>
  </si>
  <si>
    <t>Jeanne-2004</t>
  </si>
  <si>
    <t>Dennis-2005</t>
  </si>
  <si>
    <t>Katrina-2005</t>
  </si>
  <si>
    <t>Wilma-2005</t>
  </si>
  <si>
    <t>NoName06-1946</t>
  </si>
  <si>
    <t>NoName09-1947</t>
  </si>
  <si>
    <t>NoName09-1948</t>
  </si>
  <si>
    <t>Ethel-1960</t>
  </si>
  <si>
    <t>Hazel-1953</t>
  </si>
  <si>
    <t>Hurricane Landfall/Closest Approach Date</t>
    <phoneticPr fontId="19" type="noConversion"/>
  </si>
  <si>
    <t>Region as defined in Figure 3 - Category</t>
    <phoneticPr fontId="19" type="noConversion"/>
  </si>
  <si>
    <t>Personal and Commercial Residential Insured Hurricane Losses ($)</t>
    <phoneticPr fontId="19" type="noConversion"/>
  </si>
  <si>
    <t>F-1</t>
    <phoneticPr fontId="19" type="noConversion"/>
  </si>
  <si>
    <t>C-1/A-1</t>
    <phoneticPr fontId="19" type="noConversion"/>
  </si>
  <si>
    <t>C-1</t>
    <phoneticPr fontId="19" type="noConversion"/>
  </si>
  <si>
    <t>B-1/C-1</t>
    <phoneticPr fontId="19" type="noConversion"/>
  </si>
  <si>
    <t>F-2/ByP-2</t>
    <phoneticPr fontId="19" type="noConversion"/>
  </si>
  <si>
    <t>B-3/C-3</t>
    <phoneticPr fontId="19" type="noConversion"/>
  </si>
  <si>
    <t>B-3</t>
    <phoneticPr fontId="19" type="noConversion"/>
  </si>
  <si>
    <t>B-2</t>
    <phoneticPr fontId="19" type="noConversion"/>
  </si>
  <si>
    <t>A-1</t>
    <phoneticPr fontId="19" type="noConversion"/>
  </si>
  <si>
    <t>F-1/ByP-1</t>
    <phoneticPr fontId="19" type="noConversion"/>
  </si>
  <si>
    <t>D-1</t>
    <phoneticPr fontId="19" type="noConversion"/>
  </si>
  <si>
    <t>F-3/ByP-3</t>
    <phoneticPr fontId="19" type="noConversion"/>
  </si>
  <si>
    <t>A-2</t>
    <phoneticPr fontId="19" type="noConversion"/>
  </si>
  <si>
    <t>A-3</t>
    <phoneticPr fontId="19" type="noConversion"/>
  </si>
  <si>
    <t>B-4</t>
    <phoneticPr fontId="19" type="noConversion"/>
  </si>
  <si>
    <t>TampaBay06-1921</t>
    <phoneticPr fontId="19" type="noConversion"/>
  </si>
  <si>
    <t>B-1</t>
    <phoneticPr fontId="19" type="noConversion"/>
  </si>
  <si>
    <t>D-2</t>
    <phoneticPr fontId="19" type="noConversion"/>
  </si>
  <si>
    <t>C-4/A-3</t>
    <phoneticPr fontId="19" type="noConversion"/>
  </si>
  <si>
    <t>ByP-3</t>
    <phoneticPr fontId="19" type="noConversion"/>
  </si>
  <si>
    <t>C-2</t>
    <phoneticPr fontId="19" type="noConversion"/>
  </si>
  <si>
    <t>LakeOkeechobee04-1928</t>
    <phoneticPr fontId="19" type="noConversion"/>
  </si>
  <si>
    <t>C-4</t>
    <phoneticPr fontId="19" type="noConversion"/>
  </si>
  <si>
    <t>C-3/A-1</t>
    <phoneticPr fontId="19" type="noConversion"/>
  </si>
  <si>
    <t>C-3</t>
    <phoneticPr fontId="19" type="noConversion"/>
  </si>
  <si>
    <t>LaborDay03-1935</t>
    <phoneticPr fontId="19" type="noConversion"/>
  </si>
  <si>
    <t>C-5/A-2</t>
    <phoneticPr fontId="19" type="noConversion"/>
  </si>
  <si>
    <t>C-2/A-1</t>
    <phoneticPr fontId="19" type="noConversion"/>
  </si>
  <si>
    <t>B-1/E-2</t>
    <phoneticPr fontId="19" type="noConversion"/>
  </si>
  <si>
    <t>Camille-1969</t>
  </si>
  <si>
    <t>Rita-2005</t>
  </si>
  <si>
    <t>Hermine-2016</t>
  </si>
  <si>
    <t>Matthew-2016</t>
  </si>
  <si>
    <t>F-5</t>
    <phoneticPr fontId="19" type="noConversion"/>
  </si>
  <si>
    <t>C-2/E-2</t>
    <phoneticPr fontId="19" type="noConversion"/>
  </si>
  <si>
    <t>F-3</t>
    <phoneticPr fontId="19" type="noConversion"/>
  </si>
  <si>
    <t>C-5</t>
    <phoneticPr fontId="19" type="noConversion"/>
  </si>
  <si>
    <t>C-1/A-2</t>
    <phoneticPr fontId="19" type="noConversion"/>
  </si>
  <si>
    <t>B-2/F-2</t>
    <phoneticPr fontId="19" type="noConversion"/>
  </si>
  <si>
    <t>ByP-2</t>
    <phoneticPr fontId="19" type="noConversion"/>
  </si>
  <si>
    <t>Total</t>
    <phoneticPr fontId="19" type="noConversion"/>
  </si>
  <si>
    <t>Irma-2017</t>
    <phoneticPr fontId="19" type="noConversion"/>
  </si>
  <si>
    <t>GreatMiami07-1926</t>
    <phoneticPr fontId="19" type="noConversion"/>
  </si>
  <si>
    <t>Ike-2008</t>
    <phoneticPr fontId="19" type="noConversion"/>
  </si>
  <si>
    <t>ByP-1</t>
    <phoneticPr fontId="19" type="noConversion"/>
  </si>
  <si>
    <t>Form A-2B: Base Hurricane Storm Set Statewide Hurricane Losses (2017 FHCF Exposure Data)</t>
  </si>
  <si>
    <t>Florida International University</t>
  </si>
  <si>
    <t>Florida Public Hurricane Loss Model 6.3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</si>
</sst>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yy;@"/>
    <numFmt numFmtId="165" formatCode="000"/>
    <numFmt numFmtId="166" formatCode="[$-409]mmmm\ d\,\ yyyy;@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11"/>
      <color theme="1"/>
      <name val="Calibri"/>
      <family val="3"/>
      <charset val="134"/>
      <scheme val="minor"/>
    </font>
    <font>
      <b/>
      <sz val="11"/>
      <name val="Calibri"/>
      <family val="3"/>
      <charset val="134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2" applyNumberFormat="0" applyAlignment="0" applyProtection="0"/>
    <xf numFmtId="0" fontId="5" fillId="28" borderId="3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2" applyNumberFormat="0" applyAlignment="0" applyProtection="0"/>
    <xf numFmtId="0" fontId="12" fillId="0" borderId="7" applyNumberFormat="0" applyFill="0" applyAlignment="0" applyProtection="0"/>
    <xf numFmtId="0" fontId="13" fillId="31" borderId="0" applyNumberFormat="0" applyBorder="0" applyAlignment="0" applyProtection="0"/>
    <xf numFmtId="0" fontId="1" fillId="32" borderId="8" applyNumberFormat="0" applyFont="0" applyAlignment="0" applyProtection="0"/>
    <xf numFmtId="0" fontId="14" fillId="27" borderId="9" applyNumberForma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3" fontId="0" fillId="0" borderId="0" xfId="0" applyNumberFormat="1" applyFill="1" applyBorder="1" applyAlignment="1">
      <alignment horizontal="center" vertical="center"/>
    </xf>
    <xf numFmtId="3" fontId="0" fillId="0" borderId="0" xfId="0" applyNumberFormat="1" applyFill="1" applyBorder="1"/>
    <xf numFmtId="164" fontId="18" fillId="0" borderId="0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3" fontId="0" fillId="0" borderId="15" xfId="0" applyNumberFormat="1" applyFill="1" applyBorder="1" applyAlignment="1">
      <alignment horizontal="center" vertical="center"/>
    </xf>
    <xf numFmtId="165" fontId="0" fillId="0" borderId="14" xfId="0" quotePrefix="1" applyNumberFormat="1" applyFill="1" applyBorder="1" applyAlignment="1">
      <alignment horizontal="center" vertical="center"/>
    </xf>
    <xf numFmtId="3" fontId="20" fillId="0" borderId="17" xfId="0" applyNumberFormat="1" applyFont="1" applyFill="1" applyBorder="1" applyAlignment="1">
      <alignment horizontal="center" vertical="center"/>
    </xf>
    <xf numFmtId="3" fontId="20" fillId="0" borderId="18" xfId="0" applyNumberFormat="1" applyFont="1" applyFill="1" applyBorder="1" applyAlignment="1">
      <alignment horizontal="center"/>
    </xf>
    <xf numFmtId="0" fontId="20" fillId="0" borderId="11" xfId="0" applyFont="1" applyFill="1" applyBorder="1" applyAlignment="1">
      <alignment horizontal="center" vertical="center" wrapText="1"/>
    </xf>
    <xf numFmtId="164" fontId="21" fillId="0" borderId="12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3" fontId="20" fillId="0" borderId="12" xfId="0" applyNumberFormat="1" applyFont="1" applyFill="1" applyBorder="1" applyAlignment="1">
      <alignment horizontal="center" vertical="center" wrapText="1"/>
    </xf>
    <xf numFmtId="3" fontId="20" fillId="0" borderId="13" xfId="0" applyNumberFormat="1" applyFont="1" applyFill="1" applyBorder="1" applyAlignment="1">
      <alignment horizontal="center" vertical="center" wrapText="1"/>
    </xf>
    <xf numFmtId="165" fontId="0" fillId="0" borderId="19" xfId="0" quotePrefix="1" applyNumberFormat="1" applyFill="1" applyBorder="1" applyAlignment="1">
      <alignment horizontal="center" vertical="center"/>
    </xf>
    <xf numFmtId="164" fontId="18" fillId="0" borderId="20" xfId="0" applyNumberFormat="1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3" fontId="0" fillId="0" borderId="20" xfId="0" applyNumberFormat="1" applyFill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0" fillId="0" borderId="0" xfId="0" applyAlignment="1">
      <alignment horizontal="right"/>
    </xf>
    <xf numFmtId="0" fontId="23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0" fontId="16" fillId="0" borderId="0" xfId="0" applyFont="1" applyAlignment="1">
      <alignment horizontal="left"/>
    </xf>
    <xf numFmtId="166" fontId="0" fillId="0" borderId="0" xfId="0" applyNumberFormat="1" applyFont="1" applyAlignment="1">
      <alignment horizontal="left"/>
    </xf>
    <xf numFmtId="0" fontId="20" fillId="0" borderId="16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 vertical="center"/>
    </xf>
    <xf numFmtId="0" fontId="23" fillId="0" borderId="0" xfId="0" applyFont="1" applyAlignment="1">
      <alignment horizontal="center"/>
    </xf>
    <xf numFmtId="166" fontId="0" fillId="0" borderId="0" xfId="0" applyNumberFormat="1" applyFont="1" applyAlignment="1">
      <alignment horizontal="left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3"/>
  <sheetViews>
    <sheetView tabSelected="1" workbookViewId="0">
      <selection activeCell="E4" sqref="E4"/>
    </sheetView>
  </sheetViews>
  <sheetFormatPr baseColWidth="10" defaultColWidth="8.83203125" defaultRowHeight="15" x14ac:dyDescent="0.2"/>
  <cols>
    <col min="1" max="1" width="5" style="2" bestFit="1" customWidth="1"/>
    <col min="2" max="2" width="16.83203125" style="5" customWidth="1"/>
    <col min="3" max="3" width="6" style="2" bestFit="1" customWidth="1"/>
    <col min="4" max="4" width="24.1640625" style="2" bestFit="1" customWidth="1"/>
    <col min="5" max="5" width="23.1640625" style="2" bestFit="1" customWidth="1"/>
    <col min="6" max="6" width="23.1640625" style="3" bestFit="1" customWidth="1"/>
    <col min="7" max="7" width="15.33203125" style="4" bestFit="1" customWidth="1"/>
    <col min="8" max="16384" width="8.83203125" style="1"/>
  </cols>
  <sheetData>
    <row r="1" spans="1:7" ht="16" x14ac:dyDescent="0.2">
      <c r="A1" s="22"/>
      <c r="B1" s="22"/>
      <c r="C1" s="22"/>
      <c r="D1" s="22"/>
      <c r="E1" s="22"/>
      <c r="F1" s="22"/>
      <c r="G1" s="23"/>
    </row>
    <row r="2" spans="1:7" ht="19" x14ac:dyDescent="0.25">
      <c r="A2" s="31" t="s">
        <v>126</v>
      </c>
      <c r="B2" s="31"/>
      <c r="C2" s="31"/>
      <c r="D2" s="31"/>
      <c r="E2" s="31"/>
      <c r="F2" s="31"/>
      <c r="G2" s="31"/>
    </row>
    <row r="3" spans="1:7" ht="19" x14ac:dyDescent="0.25">
      <c r="A3" s="24"/>
      <c r="B3" s="24"/>
      <c r="C3" s="24"/>
      <c r="D3" s="24"/>
      <c r="E3" s="24"/>
      <c r="F3" s="24"/>
      <c r="G3" s="24"/>
    </row>
    <row r="4" spans="1:7" x14ac:dyDescent="0.2">
      <c r="A4" s="25" t="s">
        <v>127</v>
      </c>
      <c r="B4" s="25"/>
      <c r="C4" s="25"/>
      <c r="D4" s="25"/>
      <c r="E4" s="25"/>
      <c r="F4"/>
    </row>
    <row r="5" spans="1:7" x14ac:dyDescent="0.2">
      <c r="A5" s="26" t="s">
        <v>128</v>
      </c>
      <c r="B5" s="26"/>
      <c r="C5" s="27"/>
      <c r="D5" s="26"/>
      <c r="E5" s="26"/>
      <c r="F5"/>
    </row>
    <row r="6" spans="1:7" x14ac:dyDescent="0.2">
      <c r="A6" s="32">
        <v>43409</v>
      </c>
      <c r="B6" s="32"/>
      <c r="C6" s="32"/>
      <c r="D6" s="32"/>
      <c r="E6" s="28"/>
      <c r="F6"/>
    </row>
    <row r="7" spans="1:7" ht="16" thickBot="1" x14ac:dyDescent="0.25"/>
    <row r="8" spans="1:7" ht="60" customHeight="1" x14ac:dyDescent="0.2">
      <c r="A8" s="13" t="s">
        <v>7</v>
      </c>
      <c r="B8" s="14" t="s">
        <v>78</v>
      </c>
      <c r="C8" s="15" t="s">
        <v>0</v>
      </c>
      <c r="D8" s="15" t="s">
        <v>1</v>
      </c>
      <c r="E8" s="15" t="s">
        <v>79</v>
      </c>
      <c r="F8" s="16" t="s">
        <v>80</v>
      </c>
      <c r="G8" s="17" t="s">
        <v>8</v>
      </c>
    </row>
    <row r="9" spans="1:7" x14ac:dyDescent="0.2">
      <c r="A9" s="10">
        <v>5</v>
      </c>
      <c r="B9" s="6">
        <v>588</v>
      </c>
      <c r="C9" s="7">
        <v>1901</v>
      </c>
      <c r="D9" s="7" t="s">
        <v>9</v>
      </c>
      <c r="E9" s="7" t="s">
        <v>81</v>
      </c>
      <c r="F9" s="8">
        <v>338718333.39507502</v>
      </c>
      <c r="G9" s="9">
        <f t="shared" ref="G9:G40" si="0">F9/118</f>
        <v>2870494.3508057203</v>
      </c>
    </row>
    <row r="10" spans="1:7" x14ac:dyDescent="0.2">
      <c r="A10" s="10">
        <v>10</v>
      </c>
      <c r="B10" s="6">
        <v>1350</v>
      </c>
      <c r="C10" s="7">
        <v>1903</v>
      </c>
      <c r="D10" s="7" t="s">
        <v>10</v>
      </c>
      <c r="E10" s="7" t="s">
        <v>82</v>
      </c>
      <c r="F10" s="8">
        <v>10476177599.670021</v>
      </c>
      <c r="G10" s="9">
        <f t="shared" si="0"/>
        <v>88781166.098898485</v>
      </c>
    </row>
    <row r="11" spans="1:7" x14ac:dyDescent="0.2">
      <c r="A11" s="10">
        <v>15</v>
      </c>
      <c r="B11" s="6">
        <v>1752</v>
      </c>
      <c r="C11" s="7">
        <v>1904</v>
      </c>
      <c r="D11" s="7" t="s">
        <v>11</v>
      </c>
      <c r="E11" s="7" t="s">
        <v>83</v>
      </c>
      <c r="F11" s="8">
        <v>3451586991.8801804</v>
      </c>
      <c r="G11" s="9">
        <f t="shared" si="0"/>
        <v>29250737.219323561</v>
      </c>
    </row>
    <row r="12" spans="1:7" x14ac:dyDescent="0.2">
      <c r="A12" s="10">
        <v>20</v>
      </c>
      <c r="B12" s="6">
        <v>2360</v>
      </c>
      <c r="C12" s="7">
        <v>1906</v>
      </c>
      <c r="D12" s="7" t="s">
        <v>12</v>
      </c>
      <c r="E12" s="7" t="s">
        <v>84</v>
      </c>
      <c r="F12" s="8">
        <v>3524918748.1210399</v>
      </c>
      <c r="G12" s="9">
        <f t="shared" si="0"/>
        <v>29872192.780686777</v>
      </c>
    </row>
    <row r="13" spans="1:7" x14ac:dyDescent="0.2">
      <c r="A13" s="10">
        <v>25</v>
      </c>
      <c r="B13" s="6">
        <v>2462</v>
      </c>
      <c r="C13" s="7">
        <v>1906</v>
      </c>
      <c r="D13" s="7" t="s">
        <v>13</v>
      </c>
      <c r="E13" s="7" t="s">
        <v>85</v>
      </c>
      <c r="F13" s="8">
        <v>843324492.33607304</v>
      </c>
      <c r="G13" s="9">
        <f t="shared" si="0"/>
        <v>7146817.7316616364</v>
      </c>
    </row>
    <row r="14" spans="1:7" x14ac:dyDescent="0.2">
      <c r="A14" s="10">
        <v>30</v>
      </c>
      <c r="B14" s="6">
        <v>2483</v>
      </c>
      <c r="C14" s="7">
        <v>1906</v>
      </c>
      <c r="D14" s="7" t="s">
        <v>14</v>
      </c>
      <c r="E14" s="7" t="s">
        <v>86</v>
      </c>
      <c r="F14" s="8">
        <v>17276607167.54483</v>
      </c>
      <c r="G14" s="9">
        <f t="shared" si="0"/>
        <v>146411925.14868501</v>
      </c>
    </row>
    <row r="15" spans="1:7" x14ac:dyDescent="0.2">
      <c r="A15" s="10">
        <v>35</v>
      </c>
      <c r="B15" s="6">
        <v>3572</v>
      </c>
      <c r="C15" s="7">
        <v>1909</v>
      </c>
      <c r="D15" s="7" t="s">
        <v>2</v>
      </c>
      <c r="E15" s="7" t="s">
        <v>87</v>
      </c>
      <c r="F15" s="8">
        <v>853716242.80743194</v>
      </c>
      <c r="G15" s="9">
        <f t="shared" si="0"/>
        <v>7234883.4136223048</v>
      </c>
    </row>
    <row r="16" spans="1:7" x14ac:dyDescent="0.2">
      <c r="A16" s="10">
        <v>40</v>
      </c>
      <c r="B16" s="6">
        <v>3944</v>
      </c>
      <c r="C16" s="7">
        <v>1910</v>
      </c>
      <c r="D16" s="7" t="s">
        <v>15</v>
      </c>
      <c r="E16" s="7" t="s">
        <v>88</v>
      </c>
      <c r="F16" s="8">
        <v>32520690003.519192</v>
      </c>
      <c r="G16" s="9">
        <f t="shared" si="0"/>
        <v>275599067.82643384</v>
      </c>
    </row>
    <row r="17" spans="1:7" x14ac:dyDescent="0.2">
      <c r="A17" s="10">
        <v>45</v>
      </c>
      <c r="B17" s="6">
        <v>4241</v>
      </c>
      <c r="C17" s="7">
        <v>1911</v>
      </c>
      <c r="D17" s="7" t="s">
        <v>16</v>
      </c>
      <c r="E17" s="7" t="s">
        <v>89</v>
      </c>
      <c r="F17" s="8">
        <v>384579791.73058099</v>
      </c>
      <c r="G17" s="9">
        <f t="shared" si="0"/>
        <v>3259150.7773778047</v>
      </c>
    </row>
    <row r="18" spans="1:7" x14ac:dyDescent="0.2">
      <c r="A18" s="10">
        <v>50</v>
      </c>
      <c r="B18" s="6">
        <v>4641</v>
      </c>
      <c r="C18" s="7">
        <v>1912</v>
      </c>
      <c r="D18" s="7" t="s">
        <v>17</v>
      </c>
      <c r="E18" s="7" t="s">
        <v>90</v>
      </c>
      <c r="F18" s="8">
        <v>18331902.649255998</v>
      </c>
      <c r="G18" s="9">
        <f t="shared" si="0"/>
        <v>155355.10719708473</v>
      </c>
    </row>
    <row r="19" spans="1:7" x14ac:dyDescent="0.2">
      <c r="A19" s="10">
        <v>55</v>
      </c>
      <c r="B19" s="6">
        <v>5692</v>
      </c>
      <c r="C19" s="7">
        <v>1915</v>
      </c>
      <c r="D19" s="7" t="s">
        <v>18</v>
      </c>
      <c r="E19" s="7" t="s">
        <v>91</v>
      </c>
      <c r="F19" s="8">
        <v>949484220.00623393</v>
      </c>
      <c r="G19" s="9">
        <f t="shared" si="0"/>
        <v>8046476.4407307962</v>
      </c>
    </row>
    <row r="20" spans="1:7" x14ac:dyDescent="0.2">
      <c r="A20" s="10">
        <v>60</v>
      </c>
      <c r="B20" s="6">
        <v>5726</v>
      </c>
      <c r="C20" s="7">
        <v>1915</v>
      </c>
      <c r="D20" s="7" t="s">
        <v>19</v>
      </c>
      <c r="E20" s="7" t="s">
        <v>89</v>
      </c>
      <c r="F20" s="8">
        <v>452152864.12478799</v>
      </c>
      <c r="G20" s="9">
        <f t="shared" si="0"/>
        <v>3831803.9332609153</v>
      </c>
    </row>
    <row r="21" spans="1:7" x14ac:dyDescent="0.2">
      <c r="A21" s="10">
        <v>65</v>
      </c>
      <c r="B21" s="6">
        <v>6031</v>
      </c>
      <c r="C21" s="7">
        <v>1916</v>
      </c>
      <c r="D21" s="7" t="s">
        <v>20</v>
      </c>
      <c r="E21" s="7" t="s">
        <v>92</v>
      </c>
      <c r="F21" s="8">
        <v>536219966.02392399</v>
      </c>
      <c r="G21" s="9">
        <f t="shared" si="0"/>
        <v>4544237.0002027461</v>
      </c>
    </row>
    <row r="22" spans="1:7" x14ac:dyDescent="0.2">
      <c r="A22" s="10">
        <v>70</v>
      </c>
      <c r="B22" s="6">
        <v>6136</v>
      </c>
      <c r="C22" s="7">
        <v>1916</v>
      </c>
      <c r="D22" s="7" t="s">
        <v>3</v>
      </c>
      <c r="E22" s="7" t="s">
        <v>93</v>
      </c>
      <c r="F22" s="8">
        <v>1152645249.3221478</v>
      </c>
      <c r="G22" s="9">
        <f t="shared" si="0"/>
        <v>9768180.0790012535</v>
      </c>
    </row>
    <row r="23" spans="1:7" x14ac:dyDescent="0.2">
      <c r="A23" s="10">
        <v>75</v>
      </c>
      <c r="B23" s="6">
        <v>6482</v>
      </c>
      <c r="C23" s="7">
        <v>1917</v>
      </c>
      <c r="D23" s="7" t="s">
        <v>21</v>
      </c>
      <c r="E23" s="7" t="s">
        <v>94</v>
      </c>
      <c r="F23" s="8">
        <v>1765344015.247246</v>
      </c>
      <c r="G23" s="9">
        <f t="shared" si="0"/>
        <v>14960542.502095304</v>
      </c>
    </row>
    <row r="24" spans="1:7" x14ac:dyDescent="0.2">
      <c r="A24" s="10">
        <v>80</v>
      </c>
      <c r="B24" s="6">
        <v>7193</v>
      </c>
      <c r="C24" s="7">
        <v>1919</v>
      </c>
      <c r="D24" s="7" t="s">
        <v>22</v>
      </c>
      <c r="E24" s="7" t="s">
        <v>95</v>
      </c>
      <c r="F24" s="8">
        <v>166966157.99244201</v>
      </c>
      <c r="G24" s="9">
        <f t="shared" si="0"/>
        <v>1414967.4406139154</v>
      </c>
    </row>
    <row r="25" spans="1:7" x14ac:dyDescent="0.2">
      <c r="A25" s="10">
        <v>85</v>
      </c>
      <c r="B25" s="6">
        <v>7969</v>
      </c>
      <c r="C25" s="7">
        <v>1921</v>
      </c>
      <c r="D25" s="7" t="s">
        <v>96</v>
      </c>
      <c r="E25" s="7" t="s">
        <v>87</v>
      </c>
      <c r="F25" s="8">
        <v>21918873929.570118</v>
      </c>
      <c r="G25" s="9">
        <f t="shared" si="0"/>
        <v>185753168.89466202</v>
      </c>
    </row>
    <row r="26" spans="1:7" x14ac:dyDescent="0.2">
      <c r="A26" s="10">
        <v>90</v>
      </c>
      <c r="B26" s="6">
        <v>9025</v>
      </c>
      <c r="C26" s="7">
        <v>1924</v>
      </c>
      <c r="D26" s="7" t="s">
        <v>23</v>
      </c>
      <c r="E26" s="7" t="s">
        <v>89</v>
      </c>
      <c r="F26" s="8">
        <v>33272716.667977002</v>
      </c>
      <c r="G26" s="9">
        <f t="shared" si="0"/>
        <v>281972.17515234748</v>
      </c>
    </row>
    <row r="27" spans="1:7" x14ac:dyDescent="0.2">
      <c r="A27" s="10">
        <v>95</v>
      </c>
      <c r="B27" s="6">
        <v>9061</v>
      </c>
      <c r="C27" s="7">
        <v>1924</v>
      </c>
      <c r="D27" s="7" t="s">
        <v>5</v>
      </c>
      <c r="E27" s="7" t="s">
        <v>97</v>
      </c>
      <c r="F27" s="8">
        <v>7710778979.1854191</v>
      </c>
      <c r="G27" s="9">
        <f t="shared" si="0"/>
        <v>65345584.56936796</v>
      </c>
    </row>
    <row r="28" spans="1:7" x14ac:dyDescent="0.2">
      <c r="A28" s="10">
        <v>100</v>
      </c>
      <c r="B28" s="6">
        <v>9706</v>
      </c>
      <c r="C28" s="7">
        <v>1926</v>
      </c>
      <c r="D28" s="7" t="s">
        <v>24</v>
      </c>
      <c r="E28" s="7" t="s">
        <v>98</v>
      </c>
      <c r="F28" s="8">
        <v>4205019807.7935739</v>
      </c>
      <c r="G28" s="9">
        <f t="shared" si="0"/>
        <v>35635761.082996391</v>
      </c>
    </row>
    <row r="29" spans="1:7" x14ac:dyDescent="0.2">
      <c r="A29" s="10">
        <v>105</v>
      </c>
      <c r="B29" s="6">
        <v>9758</v>
      </c>
      <c r="C29" s="7">
        <v>1926</v>
      </c>
      <c r="D29" s="7" t="s">
        <v>123</v>
      </c>
      <c r="E29" s="7" t="s">
        <v>99</v>
      </c>
      <c r="F29" s="8">
        <v>40203352656.0439</v>
      </c>
      <c r="G29" s="9">
        <f t="shared" si="0"/>
        <v>340706378.44104999</v>
      </c>
    </row>
    <row r="30" spans="1:7" x14ac:dyDescent="0.2">
      <c r="A30" s="10">
        <v>110</v>
      </c>
      <c r="B30" s="6">
        <v>9791</v>
      </c>
      <c r="C30" s="7">
        <v>1926</v>
      </c>
      <c r="D30" s="7" t="s">
        <v>6</v>
      </c>
      <c r="E30" s="7" t="s">
        <v>100</v>
      </c>
      <c r="F30" s="8">
        <v>3063205871.5520029</v>
      </c>
      <c r="G30" s="9">
        <f t="shared" si="0"/>
        <v>25959371.792813584</v>
      </c>
    </row>
    <row r="31" spans="1:7" x14ac:dyDescent="0.2">
      <c r="A31" s="10">
        <v>115</v>
      </c>
      <c r="B31" s="6">
        <v>10448</v>
      </c>
      <c r="C31" s="7">
        <v>1928</v>
      </c>
      <c r="D31" s="7" t="s">
        <v>25</v>
      </c>
      <c r="E31" s="7" t="s">
        <v>101</v>
      </c>
      <c r="F31" s="8">
        <v>4696834652.6359787</v>
      </c>
      <c r="G31" s="9">
        <f t="shared" si="0"/>
        <v>39803683.496915072</v>
      </c>
    </row>
    <row r="32" spans="1:7" x14ac:dyDescent="0.2">
      <c r="A32" s="10">
        <v>120</v>
      </c>
      <c r="B32" s="6">
        <v>10488</v>
      </c>
      <c r="C32" s="7">
        <v>1928</v>
      </c>
      <c r="D32" s="7" t="s">
        <v>102</v>
      </c>
      <c r="E32" s="7" t="s">
        <v>103</v>
      </c>
      <c r="F32" s="8">
        <v>48347045233.456581</v>
      </c>
      <c r="G32" s="9">
        <f t="shared" si="0"/>
        <v>409720722.31742865</v>
      </c>
    </row>
    <row r="33" spans="1:7" x14ac:dyDescent="0.2">
      <c r="A33" s="10">
        <v>125</v>
      </c>
      <c r="B33" s="6">
        <v>10864</v>
      </c>
      <c r="C33" s="7">
        <v>1929</v>
      </c>
      <c r="D33" s="7" t="s">
        <v>26</v>
      </c>
      <c r="E33" s="7" t="s">
        <v>104</v>
      </c>
      <c r="F33" s="8">
        <v>13814398305.59358</v>
      </c>
      <c r="G33" s="9">
        <f t="shared" si="0"/>
        <v>117071172.08130153</v>
      </c>
    </row>
    <row r="34" spans="1:7" x14ac:dyDescent="0.2">
      <c r="A34" s="10">
        <v>130</v>
      </c>
      <c r="B34" s="6">
        <v>11933</v>
      </c>
      <c r="C34" s="7">
        <v>1932</v>
      </c>
      <c r="D34" s="7" t="s">
        <v>27</v>
      </c>
      <c r="E34" s="7" t="s">
        <v>90</v>
      </c>
      <c r="F34" s="8">
        <v>1903402712.476429</v>
      </c>
      <c r="G34" s="9">
        <f t="shared" si="0"/>
        <v>16130531.461664652</v>
      </c>
    </row>
    <row r="35" spans="1:7" x14ac:dyDescent="0.2">
      <c r="A35" s="10">
        <v>135</v>
      </c>
      <c r="B35" s="6">
        <v>12265</v>
      </c>
      <c r="C35" s="7">
        <v>1933</v>
      </c>
      <c r="D35" s="7" t="s">
        <v>28</v>
      </c>
      <c r="E35" s="7" t="s">
        <v>83</v>
      </c>
      <c r="F35" s="8">
        <v>1190497565.6446409</v>
      </c>
      <c r="G35" s="9">
        <f t="shared" si="0"/>
        <v>10088962.420717295</v>
      </c>
    </row>
    <row r="36" spans="1:7" x14ac:dyDescent="0.2">
      <c r="A36" s="10">
        <v>140</v>
      </c>
      <c r="B36" s="6">
        <v>12301</v>
      </c>
      <c r="C36" s="7">
        <v>1933</v>
      </c>
      <c r="D36" s="7" t="s">
        <v>4</v>
      </c>
      <c r="E36" s="7" t="s">
        <v>105</v>
      </c>
      <c r="F36" s="8">
        <v>13017624133.767391</v>
      </c>
      <c r="G36" s="9">
        <f t="shared" si="0"/>
        <v>110318848.59124908</v>
      </c>
    </row>
    <row r="37" spans="1:7" x14ac:dyDescent="0.2">
      <c r="A37" s="10">
        <v>145</v>
      </c>
      <c r="B37" s="6">
        <v>13030</v>
      </c>
      <c r="C37" s="7">
        <v>1935</v>
      </c>
      <c r="D37" s="7" t="s">
        <v>106</v>
      </c>
      <c r="E37" s="7" t="s">
        <v>107</v>
      </c>
      <c r="F37" s="8">
        <v>20946823791.548069</v>
      </c>
      <c r="G37" s="9">
        <f t="shared" si="0"/>
        <v>177515455.86057687</v>
      </c>
    </row>
    <row r="38" spans="1:7" x14ac:dyDescent="0.2">
      <c r="A38" s="10">
        <v>150</v>
      </c>
      <c r="B38" s="6">
        <v>13092</v>
      </c>
      <c r="C38" s="7">
        <v>1935</v>
      </c>
      <c r="D38" s="7" t="s">
        <v>29</v>
      </c>
      <c r="E38" s="7" t="s">
        <v>101</v>
      </c>
      <c r="F38" s="8">
        <v>7263272626.54636</v>
      </c>
      <c r="G38" s="9">
        <f t="shared" si="0"/>
        <v>61553157.852087796</v>
      </c>
    </row>
    <row r="39" spans="1:7" x14ac:dyDescent="0.2">
      <c r="A39" s="10">
        <v>155</v>
      </c>
      <c r="B39" s="6">
        <v>13362</v>
      </c>
      <c r="C39" s="7">
        <v>1936</v>
      </c>
      <c r="D39" s="7" t="s">
        <v>30</v>
      </c>
      <c r="E39" s="7" t="s">
        <v>93</v>
      </c>
      <c r="F39" s="8">
        <v>2225491993.4783449</v>
      </c>
      <c r="G39" s="9">
        <f t="shared" si="0"/>
        <v>18860101.639646992</v>
      </c>
    </row>
    <row r="40" spans="1:7" x14ac:dyDescent="0.2">
      <c r="A40" s="10">
        <v>160</v>
      </c>
      <c r="B40" s="6">
        <v>14468</v>
      </c>
      <c r="C40" s="7">
        <v>1939</v>
      </c>
      <c r="D40" s="7" t="s">
        <v>31</v>
      </c>
      <c r="E40" s="7" t="s">
        <v>82</v>
      </c>
      <c r="F40" s="8">
        <v>3677183989.9915338</v>
      </c>
      <c r="G40" s="9">
        <f t="shared" si="0"/>
        <v>31162576.186368931</v>
      </c>
    </row>
    <row r="41" spans="1:7" x14ac:dyDescent="0.2">
      <c r="A41" s="10">
        <v>165</v>
      </c>
      <c r="B41" s="6">
        <v>15255</v>
      </c>
      <c r="C41" s="7">
        <v>1941</v>
      </c>
      <c r="D41" s="7" t="s">
        <v>32</v>
      </c>
      <c r="E41" s="7" t="s">
        <v>108</v>
      </c>
      <c r="F41" s="8">
        <v>9460539969.4503498</v>
      </c>
      <c r="G41" s="9">
        <f t="shared" ref="G41:G72" si="1">F41/118</f>
        <v>80174067.537714824</v>
      </c>
    </row>
    <row r="42" spans="1:7" x14ac:dyDescent="0.2">
      <c r="A42" s="10">
        <v>170</v>
      </c>
      <c r="B42" s="6">
        <v>16364</v>
      </c>
      <c r="C42" s="7">
        <v>1944</v>
      </c>
      <c r="D42" s="7" t="s">
        <v>33</v>
      </c>
      <c r="E42" s="7" t="s">
        <v>87</v>
      </c>
      <c r="F42" s="8">
        <v>29150965832.915791</v>
      </c>
      <c r="G42" s="9">
        <f t="shared" si="1"/>
        <v>247042083.32979482</v>
      </c>
    </row>
    <row r="43" spans="1:7" x14ac:dyDescent="0.2">
      <c r="A43" s="10">
        <v>175</v>
      </c>
      <c r="B43" s="6">
        <v>16612</v>
      </c>
      <c r="C43" s="7">
        <v>1945</v>
      </c>
      <c r="D43" s="7" t="s">
        <v>34</v>
      </c>
      <c r="E43" s="7" t="s">
        <v>89</v>
      </c>
      <c r="F43" s="8">
        <v>6985323010.8072338</v>
      </c>
      <c r="G43" s="9">
        <f t="shared" si="1"/>
        <v>59197652.633959606</v>
      </c>
    </row>
    <row r="44" spans="1:7" x14ac:dyDescent="0.2">
      <c r="A44" s="10">
        <v>180</v>
      </c>
      <c r="B44" s="6">
        <v>16695</v>
      </c>
      <c r="C44" s="7">
        <v>1945</v>
      </c>
      <c r="D44" s="7" t="s">
        <v>35</v>
      </c>
      <c r="E44" s="7" t="s">
        <v>103</v>
      </c>
      <c r="F44" s="8">
        <v>18439210093.048092</v>
      </c>
      <c r="G44" s="9">
        <f t="shared" si="1"/>
        <v>156264492.31396687</v>
      </c>
    </row>
    <row r="45" spans="1:7" x14ac:dyDescent="0.2">
      <c r="A45" s="10">
        <v>185</v>
      </c>
      <c r="B45" s="6">
        <v>17083</v>
      </c>
      <c r="C45" s="7">
        <v>1946</v>
      </c>
      <c r="D45" s="7" t="s">
        <v>73</v>
      </c>
      <c r="E45" s="7" t="s">
        <v>88</v>
      </c>
      <c r="F45" s="8">
        <v>15365132306.717468</v>
      </c>
      <c r="G45" s="9">
        <f t="shared" si="1"/>
        <v>130212985.65014803</v>
      </c>
    </row>
    <row r="46" spans="1:7" x14ac:dyDescent="0.2">
      <c r="A46" s="10">
        <v>190</v>
      </c>
      <c r="B46" s="6">
        <v>17427</v>
      </c>
      <c r="C46" s="7">
        <v>1947</v>
      </c>
      <c r="D46" s="7" t="s">
        <v>36</v>
      </c>
      <c r="E46" s="7" t="s">
        <v>103</v>
      </c>
      <c r="F46" s="8">
        <v>26639537112.297241</v>
      </c>
      <c r="G46" s="9">
        <f t="shared" si="1"/>
        <v>225758789.08726475</v>
      </c>
    </row>
    <row r="47" spans="1:7" x14ac:dyDescent="0.2">
      <c r="A47" s="10">
        <v>195</v>
      </c>
      <c r="B47" s="6">
        <v>17452</v>
      </c>
      <c r="C47" s="7">
        <v>1947</v>
      </c>
      <c r="D47" s="7" t="s">
        <v>74</v>
      </c>
      <c r="E47" s="7" t="s">
        <v>109</v>
      </c>
      <c r="F47" s="8">
        <v>8387960340.3527298</v>
      </c>
      <c r="G47" s="9">
        <f t="shared" si="1"/>
        <v>71084409.664006189</v>
      </c>
    </row>
    <row r="48" spans="1:7" x14ac:dyDescent="0.2">
      <c r="A48" s="10">
        <v>200</v>
      </c>
      <c r="B48" s="6">
        <v>17798</v>
      </c>
      <c r="C48" s="7">
        <v>1948</v>
      </c>
      <c r="D48" s="7" t="s">
        <v>37</v>
      </c>
      <c r="E48" s="7" t="s">
        <v>95</v>
      </c>
      <c r="F48" s="8">
        <v>13890311870.602629</v>
      </c>
      <c r="G48" s="9">
        <f t="shared" si="1"/>
        <v>117714507.37798838</v>
      </c>
    </row>
    <row r="49" spans="1:7" x14ac:dyDescent="0.2">
      <c r="A49" s="10">
        <v>205</v>
      </c>
      <c r="B49" s="6">
        <v>17811</v>
      </c>
      <c r="C49" s="7">
        <v>1948</v>
      </c>
      <c r="D49" s="7" t="s">
        <v>75</v>
      </c>
      <c r="E49" s="7" t="s">
        <v>88</v>
      </c>
      <c r="F49" s="8">
        <v>7744662277.6781797</v>
      </c>
      <c r="G49" s="9">
        <f t="shared" si="1"/>
        <v>65632731.166764237</v>
      </c>
    </row>
    <row r="50" spans="1:7" x14ac:dyDescent="0.2">
      <c r="A50" s="10">
        <v>210</v>
      </c>
      <c r="B50" s="6">
        <v>18136</v>
      </c>
      <c r="C50" s="7">
        <v>1949</v>
      </c>
      <c r="D50" s="7" t="s">
        <v>38</v>
      </c>
      <c r="E50" s="7" t="s">
        <v>103</v>
      </c>
      <c r="F50" s="8">
        <v>33255680770.574471</v>
      </c>
      <c r="G50" s="9">
        <f t="shared" si="1"/>
        <v>281827803.14046162</v>
      </c>
    </row>
    <row r="51" spans="1:7" x14ac:dyDescent="0.2">
      <c r="A51" s="10">
        <v>215</v>
      </c>
      <c r="B51" s="6">
        <v>18506</v>
      </c>
      <c r="C51" s="7">
        <v>1950</v>
      </c>
      <c r="D51" s="7" t="s">
        <v>39</v>
      </c>
      <c r="E51" s="7" t="s">
        <v>90</v>
      </c>
      <c r="F51" s="8">
        <v>585840987.18048203</v>
      </c>
      <c r="G51" s="9">
        <f t="shared" si="1"/>
        <v>4964754.1286481526</v>
      </c>
    </row>
    <row r="52" spans="1:7" x14ac:dyDescent="0.2">
      <c r="A52" s="10">
        <v>220</v>
      </c>
      <c r="B52" s="6">
        <v>18511</v>
      </c>
      <c r="C52" s="7">
        <v>1950</v>
      </c>
      <c r="D52" s="7" t="s">
        <v>40</v>
      </c>
      <c r="E52" s="7" t="s">
        <v>94</v>
      </c>
      <c r="F52" s="8">
        <v>10610586477.780142</v>
      </c>
      <c r="G52" s="9">
        <f t="shared" si="1"/>
        <v>89920224.387967303</v>
      </c>
    </row>
    <row r="53" spans="1:7" x14ac:dyDescent="0.2">
      <c r="A53" s="10">
        <v>225</v>
      </c>
      <c r="B53" s="6">
        <v>18554</v>
      </c>
      <c r="C53" s="7">
        <v>1950</v>
      </c>
      <c r="D53" s="7" t="s">
        <v>41</v>
      </c>
      <c r="E53" s="7" t="s">
        <v>103</v>
      </c>
      <c r="F53" s="8">
        <v>18940498705.553841</v>
      </c>
      <c r="G53" s="9">
        <f t="shared" si="1"/>
        <v>160512700.89452407</v>
      </c>
    </row>
    <row r="54" spans="1:7" x14ac:dyDescent="0.2">
      <c r="A54" s="10">
        <v>230</v>
      </c>
      <c r="B54" s="6">
        <v>19628</v>
      </c>
      <c r="C54" s="7">
        <v>1953</v>
      </c>
      <c r="D54" s="7" t="s">
        <v>42</v>
      </c>
      <c r="E54" s="7" t="s">
        <v>89</v>
      </c>
      <c r="F54" s="8">
        <v>510478479.89924902</v>
      </c>
      <c r="G54" s="9">
        <f t="shared" si="1"/>
        <v>4326088.8127055001</v>
      </c>
    </row>
    <row r="55" spans="1:7" x14ac:dyDescent="0.2">
      <c r="A55" s="10">
        <v>235</v>
      </c>
      <c r="B55" s="6">
        <v>19641</v>
      </c>
      <c r="C55" s="7">
        <v>1953</v>
      </c>
      <c r="D55" s="7" t="s">
        <v>77</v>
      </c>
      <c r="E55" s="7" t="s">
        <v>97</v>
      </c>
      <c r="F55" s="8">
        <v>3565630451.7579961</v>
      </c>
      <c r="G55" s="9">
        <f t="shared" si="1"/>
        <v>30217207.218288101</v>
      </c>
    </row>
    <row r="56" spans="1:7" x14ac:dyDescent="0.2">
      <c r="A56" s="10">
        <v>240</v>
      </c>
      <c r="B56" s="6">
        <v>20723</v>
      </c>
      <c r="C56" s="7">
        <v>1956</v>
      </c>
      <c r="D56" s="7" t="s">
        <v>43</v>
      </c>
      <c r="E56" s="7" t="s">
        <v>89</v>
      </c>
      <c r="F56" s="8">
        <v>775754860.46700096</v>
      </c>
      <c r="G56" s="9">
        <f t="shared" si="1"/>
        <v>6574193.7327711945</v>
      </c>
    </row>
    <row r="57" spans="1:7" x14ac:dyDescent="0.2">
      <c r="A57" s="10">
        <v>245</v>
      </c>
      <c r="B57" s="6">
        <v>22169</v>
      </c>
      <c r="C57" s="7">
        <v>1960</v>
      </c>
      <c r="D57" s="7" t="s">
        <v>44</v>
      </c>
      <c r="E57" s="7" t="s">
        <v>95</v>
      </c>
      <c r="F57" s="8">
        <v>25155404148.137558</v>
      </c>
      <c r="G57" s="9">
        <f t="shared" si="1"/>
        <v>213181391.08591151</v>
      </c>
    </row>
    <row r="58" spans="1:7" x14ac:dyDescent="0.2">
      <c r="A58" s="10">
        <v>250</v>
      </c>
      <c r="B58" s="6">
        <v>22174</v>
      </c>
      <c r="C58" s="7">
        <v>1960</v>
      </c>
      <c r="D58" s="7" t="s">
        <v>76</v>
      </c>
      <c r="E58" s="7" t="s">
        <v>81</v>
      </c>
      <c r="F58" s="8">
        <v>0</v>
      </c>
      <c r="G58" s="9">
        <f t="shared" si="1"/>
        <v>0</v>
      </c>
    </row>
    <row r="59" spans="1:7" x14ac:dyDescent="0.2">
      <c r="A59" s="10">
        <v>255</v>
      </c>
      <c r="B59" s="6">
        <v>23616</v>
      </c>
      <c r="C59" s="7">
        <v>1964</v>
      </c>
      <c r="D59" s="7" t="s">
        <v>45</v>
      </c>
      <c r="E59" s="7" t="s">
        <v>101</v>
      </c>
      <c r="F59" s="8">
        <v>15017963842.31447</v>
      </c>
      <c r="G59" s="9">
        <f t="shared" si="1"/>
        <v>127270880.01961416</v>
      </c>
    </row>
    <row r="60" spans="1:7" x14ac:dyDescent="0.2">
      <c r="A60" s="10">
        <v>260</v>
      </c>
      <c r="B60" s="6">
        <v>23630</v>
      </c>
      <c r="C60" s="7">
        <v>1964</v>
      </c>
      <c r="D60" s="7" t="s">
        <v>46</v>
      </c>
      <c r="E60" s="7" t="s">
        <v>98</v>
      </c>
      <c r="F60" s="8">
        <v>4511620249.8572702</v>
      </c>
      <c r="G60" s="9">
        <f t="shared" si="1"/>
        <v>38234069.914044663</v>
      </c>
    </row>
    <row r="61" spans="1:7" x14ac:dyDescent="0.2">
      <c r="A61" s="10">
        <v>265</v>
      </c>
      <c r="B61" s="6">
        <v>23664</v>
      </c>
      <c r="C61" s="7">
        <v>1964</v>
      </c>
      <c r="D61" s="7" t="s">
        <v>47</v>
      </c>
      <c r="E61" s="7" t="s">
        <v>87</v>
      </c>
      <c r="F61" s="8">
        <v>9848294375.7805805</v>
      </c>
      <c r="G61" s="9">
        <f t="shared" si="1"/>
        <v>83460121.828648984</v>
      </c>
    </row>
    <row r="62" spans="1:7" x14ac:dyDescent="0.2">
      <c r="A62" s="10">
        <v>270</v>
      </c>
      <c r="B62" s="6">
        <v>23993</v>
      </c>
      <c r="C62" s="7">
        <v>1965</v>
      </c>
      <c r="D62" s="7" t="s">
        <v>48</v>
      </c>
      <c r="E62" s="7" t="s">
        <v>105</v>
      </c>
      <c r="F62" s="8">
        <v>8770193805.0351906</v>
      </c>
      <c r="G62" s="9">
        <f t="shared" si="1"/>
        <v>74323676.31385754</v>
      </c>
    </row>
    <row r="63" spans="1:7" x14ac:dyDescent="0.2">
      <c r="A63" s="10">
        <v>275</v>
      </c>
      <c r="B63" s="6">
        <v>24267</v>
      </c>
      <c r="C63" s="7">
        <v>1966</v>
      </c>
      <c r="D63" s="7" t="s">
        <v>49</v>
      </c>
      <c r="E63" s="7" t="s">
        <v>93</v>
      </c>
      <c r="F63" s="8">
        <v>14135673882.98049</v>
      </c>
      <c r="G63" s="9">
        <f t="shared" si="1"/>
        <v>119793846.46593635</v>
      </c>
    </row>
    <row r="64" spans="1:7" x14ac:dyDescent="0.2">
      <c r="A64" s="10">
        <v>280</v>
      </c>
      <c r="B64" s="6">
        <v>24384</v>
      </c>
      <c r="C64" s="7">
        <v>1966</v>
      </c>
      <c r="D64" s="7" t="s">
        <v>50</v>
      </c>
      <c r="E64" s="7" t="s">
        <v>97</v>
      </c>
      <c r="F64" s="8">
        <v>263494710.46150899</v>
      </c>
      <c r="G64" s="9">
        <f t="shared" si="1"/>
        <v>2233006.0208602455</v>
      </c>
    </row>
    <row r="65" spans="1:7" x14ac:dyDescent="0.2">
      <c r="A65" s="10">
        <v>285</v>
      </c>
      <c r="B65" s="6">
        <v>25130</v>
      </c>
      <c r="C65" s="7">
        <v>1968</v>
      </c>
      <c r="D65" s="7" t="s">
        <v>51</v>
      </c>
      <c r="E65" s="7" t="s">
        <v>93</v>
      </c>
      <c r="F65" s="8">
        <v>5560467840.7354727</v>
      </c>
      <c r="G65" s="9">
        <f t="shared" si="1"/>
        <v>47122608.819792144</v>
      </c>
    </row>
    <row r="66" spans="1:7" x14ac:dyDescent="0.2">
      <c r="A66" s="10">
        <v>290</v>
      </c>
      <c r="B66" s="6">
        <v>25433</v>
      </c>
      <c r="C66" s="7">
        <v>1969</v>
      </c>
      <c r="D66" s="7" t="s">
        <v>110</v>
      </c>
      <c r="E66" s="7" t="s">
        <v>114</v>
      </c>
      <c r="F66" s="8">
        <v>0</v>
      </c>
      <c r="G66" s="9">
        <f t="shared" si="1"/>
        <v>0</v>
      </c>
    </row>
    <row r="67" spans="1:7" x14ac:dyDescent="0.2">
      <c r="A67" s="10">
        <v>295</v>
      </c>
      <c r="B67" s="6">
        <v>26469</v>
      </c>
      <c r="C67" s="7">
        <v>1972</v>
      </c>
      <c r="D67" s="7" t="s">
        <v>52</v>
      </c>
      <c r="E67" s="7" t="s">
        <v>89</v>
      </c>
      <c r="F67" s="8">
        <v>103959230.14754601</v>
      </c>
      <c r="G67" s="9">
        <f t="shared" si="1"/>
        <v>881010.4249792035</v>
      </c>
    </row>
    <row r="68" spans="1:7" x14ac:dyDescent="0.2">
      <c r="A68" s="10">
        <v>300</v>
      </c>
      <c r="B68" s="6">
        <v>27660</v>
      </c>
      <c r="C68" s="7">
        <v>1975</v>
      </c>
      <c r="D68" s="7" t="s">
        <v>53</v>
      </c>
      <c r="E68" s="7" t="s">
        <v>94</v>
      </c>
      <c r="F68" s="8">
        <v>1118790839.6332819</v>
      </c>
      <c r="G68" s="9">
        <f t="shared" si="1"/>
        <v>9481278.3019769657</v>
      </c>
    </row>
    <row r="69" spans="1:7" x14ac:dyDescent="0.2">
      <c r="A69" s="10">
        <v>305</v>
      </c>
      <c r="B69" s="6">
        <v>29102</v>
      </c>
      <c r="C69" s="7">
        <v>1979</v>
      </c>
      <c r="D69" s="7" t="s">
        <v>54</v>
      </c>
      <c r="E69" s="7" t="s">
        <v>115</v>
      </c>
      <c r="F69" s="8">
        <v>9727965839.8402996</v>
      </c>
      <c r="G69" s="9">
        <f t="shared" si="1"/>
        <v>82440388.473222882</v>
      </c>
    </row>
    <row r="70" spans="1:7" x14ac:dyDescent="0.2">
      <c r="A70" s="10">
        <v>310</v>
      </c>
      <c r="B70" s="6">
        <v>29111</v>
      </c>
      <c r="C70" s="7">
        <v>1979</v>
      </c>
      <c r="D70" s="7" t="s">
        <v>55</v>
      </c>
      <c r="E70" s="7" t="s">
        <v>116</v>
      </c>
      <c r="F70" s="8">
        <v>1100428602.142911</v>
      </c>
      <c r="G70" s="9">
        <f t="shared" si="1"/>
        <v>9325666.1198551785</v>
      </c>
    </row>
    <row r="71" spans="1:7" x14ac:dyDescent="0.2">
      <c r="A71" s="10">
        <v>315</v>
      </c>
      <c r="B71" s="6">
        <v>31292</v>
      </c>
      <c r="C71" s="7">
        <v>1985</v>
      </c>
      <c r="D71" s="7" t="s">
        <v>56</v>
      </c>
      <c r="E71" s="7" t="s">
        <v>92</v>
      </c>
      <c r="F71" s="8">
        <v>191673285.26991799</v>
      </c>
      <c r="G71" s="9">
        <f t="shared" si="1"/>
        <v>1624349.8751687966</v>
      </c>
    </row>
    <row r="72" spans="1:7" x14ac:dyDescent="0.2">
      <c r="A72" s="10">
        <v>320</v>
      </c>
      <c r="B72" s="6">
        <v>31372</v>
      </c>
      <c r="C72" s="7">
        <v>1985</v>
      </c>
      <c r="D72" s="7" t="s">
        <v>57</v>
      </c>
      <c r="E72" s="7" t="s">
        <v>93</v>
      </c>
      <c r="F72" s="8">
        <v>479552417.64959002</v>
      </c>
      <c r="G72" s="9">
        <f t="shared" si="1"/>
        <v>4064003.5394033054</v>
      </c>
    </row>
    <row r="73" spans="1:7" x14ac:dyDescent="0.2">
      <c r="A73" s="10">
        <v>325</v>
      </c>
      <c r="B73" s="6">
        <v>32062</v>
      </c>
      <c r="C73" s="7">
        <v>1987</v>
      </c>
      <c r="D73" s="7" t="s">
        <v>58</v>
      </c>
      <c r="E73" s="7" t="s">
        <v>97</v>
      </c>
      <c r="F73" s="8">
        <v>221090542.41048899</v>
      </c>
      <c r="G73" s="9">
        <f t="shared" ref="G73:G93" si="2">F73/118</f>
        <v>1873648.6644956695</v>
      </c>
    </row>
    <row r="74" spans="1:7" x14ac:dyDescent="0.2">
      <c r="A74" s="10">
        <v>330</v>
      </c>
      <c r="B74" s="6">
        <v>33840</v>
      </c>
      <c r="C74" s="7">
        <v>1992</v>
      </c>
      <c r="D74" s="7" t="s">
        <v>59</v>
      </c>
      <c r="E74" s="7" t="s">
        <v>117</v>
      </c>
      <c r="F74" s="8">
        <v>18018709957.9235</v>
      </c>
      <c r="G74" s="9">
        <f t="shared" si="2"/>
        <v>152700931.84680933</v>
      </c>
    </row>
    <row r="75" spans="1:7" x14ac:dyDescent="0.2">
      <c r="A75" s="10">
        <v>335</v>
      </c>
      <c r="B75" s="6">
        <v>34914</v>
      </c>
      <c r="C75" s="7">
        <v>1995</v>
      </c>
      <c r="D75" s="7" t="s">
        <v>60</v>
      </c>
      <c r="E75" s="7" t="s">
        <v>118</v>
      </c>
      <c r="F75" s="8">
        <v>5435853299.0810413</v>
      </c>
      <c r="G75" s="9">
        <f t="shared" si="2"/>
        <v>46066553.382042721</v>
      </c>
    </row>
    <row r="76" spans="1:7" x14ac:dyDescent="0.2">
      <c r="A76" s="10">
        <v>340</v>
      </c>
      <c r="B76" s="6">
        <v>34976</v>
      </c>
      <c r="C76" s="7">
        <v>1995</v>
      </c>
      <c r="D76" s="7" t="s">
        <v>61</v>
      </c>
      <c r="E76" s="7" t="s">
        <v>94</v>
      </c>
      <c r="F76" s="8">
        <v>2929805571.5522799</v>
      </c>
      <c r="G76" s="9">
        <f t="shared" si="2"/>
        <v>24828860.77586678</v>
      </c>
    </row>
    <row r="77" spans="1:7" x14ac:dyDescent="0.2">
      <c r="A77" s="10">
        <v>345</v>
      </c>
      <c r="B77" s="6">
        <v>35630</v>
      </c>
      <c r="C77" s="7">
        <v>1997</v>
      </c>
      <c r="D77" s="7" t="s">
        <v>62</v>
      </c>
      <c r="E77" s="7" t="s">
        <v>81</v>
      </c>
      <c r="F77" s="8">
        <v>63100159.946228996</v>
      </c>
      <c r="G77" s="9">
        <f t="shared" si="2"/>
        <v>534747.11818838131</v>
      </c>
    </row>
    <row r="78" spans="1:7" x14ac:dyDescent="0.2">
      <c r="A78" s="10">
        <v>350</v>
      </c>
      <c r="B78" s="6">
        <v>36041</v>
      </c>
      <c r="C78" s="7">
        <v>1998</v>
      </c>
      <c r="D78" s="7" t="s">
        <v>63</v>
      </c>
      <c r="E78" s="7" t="s">
        <v>89</v>
      </c>
      <c r="F78" s="8">
        <v>11442957.34822</v>
      </c>
      <c r="G78" s="9">
        <f t="shared" si="2"/>
        <v>96974.214815423722</v>
      </c>
    </row>
    <row r="79" spans="1:7" x14ac:dyDescent="0.2">
      <c r="A79" s="10">
        <v>355</v>
      </c>
      <c r="B79" s="6">
        <v>36063</v>
      </c>
      <c r="C79" s="7">
        <v>1998</v>
      </c>
      <c r="D79" s="7" t="s">
        <v>64</v>
      </c>
      <c r="E79" s="7" t="s">
        <v>119</v>
      </c>
      <c r="F79" s="8">
        <v>802819739.09816802</v>
      </c>
      <c r="G79" s="9">
        <f t="shared" si="2"/>
        <v>6803557.1110014236</v>
      </c>
    </row>
    <row r="80" spans="1:7" x14ac:dyDescent="0.2">
      <c r="A80" s="10">
        <v>360</v>
      </c>
      <c r="B80" s="6">
        <v>36448</v>
      </c>
      <c r="C80" s="7">
        <v>1999</v>
      </c>
      <c r="D80" s="7" t="s">
        <v>65</v>
      </c>
      <c r="E80" s="7" t="s">
        <v>97</v>
      </c>
      <c r="F80" s="8">
        <v>5450310512.88202</v>
      </c>
      <c r="G80" s="9">
        <f t="shared" si="2"/>
        <v>46189072.143067963</v>
      </c>
    </row>
    <row r="81" spans="1:7" x14ac:dyDescent="0.2">
      <c r="A81" s="10">
        <v>365</v>
      </c>
      <c r="B81" s="6">
        <v>38212</v>
      </c>
      <c r="C81" s="7">
        <v>2004</v>
      </c>
      <c r="D81" s="7" t="s">
        <v>66</v>
      </c>
      <c r="E81" s="7" t="s">
        <v>95</v>
      </c>
      <c r="F81" s="8">
        <v>8260232381.072032</v>
      </c>
      <c r="G81" s="9">
        <f t="shared" si="2"/>
        <v>70001969.331118912</v>
      </c>
    </row>
    <row r="82" spans="1:7" x14ac:dyDescent="0.2">
      <c r="A82" s="10">
        <v>370</v>
      </c>
      <c r="B82" s="6">
        <v>38235</v>
      </c>
      <c r="C82" s="7">
        <v>2004</v>
      </c>
      <c r="D82" s="7" t="s">
        <v>67</v>
      </c>
      <c r="E82" s="7" t="s">
        <v>101</v>
      </c>
      <c r="F82" s="8">
        <v>12715670229.893391</v>
      </c>
      <c r="G82" s="9">
        <f t="shared" si="2"/>
        <v>107759917.20248637</v>
      </c>
    </row>
    <row r="83" spans="1:7" x14ac:dyDescent="0.2">
      <c r="A83" s="10">
        <v>375</v>
      </c>
      <c r="B83" s="6">
        <v>38246</v>
      </c>
      <c r="C83" s="7">
        <v>2004</v>
      </c>
      <c r="D83" s="7" t="s">
        <v>68</v>
      </c>
      <c r="E83" s="7" t="s">
        <v>92</v>
      </c>
      <c r="F83" s="8">
        <v>666851973.82063901</v>
      </c>
      <c r="G83" s="9">
        <f t="shared" si="2"/>
        <v>5651287.9137342293</v>
      </c>
    </row>
    <row r="84" spans="1:7" x14ac:dyDescent="0.2">
      <c r="A84" s="10">
        <v>380</v>
      </c>
      <c r="B84" s="6">
        <v>38256</v>
      </c>
      <c r="C84" s="7">
        <v>2004</v>
      </c>
      <c r="D84" s="7" t="s">
        <v>69</v>
      </c>
      <c r="E84" s="7" t="s">
        <v>105</v>
      </c>
      <c r="F84" s="8">
        <v>14501770046.2258</v>
      </c>
      <c r="G84" s="9">
        <f t="shared" si="2"/>
        <v>122896356.32394746</v>
      </c>
    </row>
    <row r="85" spans="1:7" x14ac:dyDescent="0.2">
      <c r="A85" s="10">
        <v>385</v>
      </c>
      <c r="B85" s="6">
        <v>38543</v>
      </c>
      <c r="C85" s="7">
        <v>2005</v>
      </c>
      <c r="D85" s="7" t="s">
        <v>70</v>
      </c>
      <c r="E85" s="7" t="s">
        <v>94</v>
      </c>
      <c r="F85" s="8">
        <v>943561544.66980004</v>
      </c>
      <c r="G85" s="9">
        <f t="shared" si="2"/>
        <v>7996284.2768627126</v>
      </c>
    </row>
    <row r="86" spans="1:7" x14ac:dyDescent="0.2">
      <c r="A86" s="10">
        <v>390</v>
      </c>
      <c r="B86" s="6">
        <v>38589</v>
      </c>
      <c r="C86" s="7">
        <v>2005</v>
      </c>
      <c r="D86" s="7" t="s">
        <v>71</v>
      </c>
      <c r="E86" s="7" t="s">
        <v>83</v>
      </c>
      <c r="F86" s="8">
        <v>4245048811.4876204</v>
      </c>
      <c r="G86" s="9">
        <f t="shared" si="2"/>
        <v>35974989.927861191</v>
      </c>
    </row>
    <row r="87" spans="1:7" x14ac:dyDescent="0.2">
      <c r="A87" s="10">
        <v>395</v>
      </c>
      <c r="B87" s="6">
        <v>38615</v>
      </c>
      <c r="C87" s="7">
        <v>2005</v>
      </c>
      <c r="D87" s="7" t="s">
        <v>111</v>
      </c>
      <c r="E87" s="7" t="s">
        <v>120</v>
      </c>
      <c r="F87" s="8">
        <v>104423925.20266601</v>
      </c>
      <c r="G87" s="9">
        <f t="shared" si="2"/>
        <v>884948.51866666111</v>
      </c>
    </row>
    <row r="88" spans="1:7" x14ac:dyDescent="0.2">
      <c r="A88" s="10">
        <v>400</v>
      </c>
      <c r="B88" s="6">
        <v>38649</v>
      </c>
      <c r="C88" s="7">
        <v>2005</v>
      </c>
      <c r="D88" s="7" t="s">
        <v>72</v>
      </c>
      <c r="E88" s="7" t="s">
        <v>87</v>
      </c>
      <c r="F88" s="8">
        <v>18337266833.097038</v>
      </c>
      <c r="G88" s="9">
        <f t="shared" si="2"/>
        <v>155400566.38217828</v>
      </c>
    </row>
    <row r="89" spans="1:7" x14ac:dyDescent="0.2">
      <c r="A89" s="10">
        <v>401</v>
      </c>
      <c r="B89" s="6">
        <v>43353</v>
      </c>
      <c r="C89" s="7">
        <v>2008</v>
      </c>
      <c r="D89" s="7" t="s">
        <v>124</v>
      </c>
      <c r="E89" s="7" t="s">
        <v>125</v>
      </c>
      <c r="F89" s="8">
        <v>71731.805221999995</v>
      </c>
      <c r="G89" s="9">
        <f t="shared" si="2"/>
        <v>607.89665442372882</v>
      </c>
    </row>
    <row r="90" spans="1:7" x14ac:dyDescent="0.2">
      <c r="A90" s="10">
        <v>405</v>
      </c>
      <c r="B90" s="6">
        <v>42615</v>
      </c>
      <c r="C90" s="7">
        <v>2016</v>
      </c>
      <c r="D90" s="7" t="s">
        <v>112</v>
      </c>
      <c r="E90" s="7" t="s">
        <v>89</v>
      </c>
      <c r="F90" s="8">
        <v>184135626.83005899</v>
      </c>
      <c r="G90" s="9">
        <f t="shared" si="2"/>
        <v>1560471.4138140592</v>
      </c>
    </row>
    <row r="91" spans="1:7" x14ac:dyDescent="0.2">
      <c r="A91" s="10">
        <v>410</v>
      </c>
      <c r="B91" s="6">
        <v>42650</v>
      </c>
      <c r="C91" s="7">
        <v>2016</v>
      </c>
      <c r="D91" s="7" t="s">
        <v>113</v>
      </c>
      <c r="E91" s="7" t="s">
        <v>100</v>
      </c>
      <c r="F91" s="8">
        <v>4938099687.0527534</v>
      </c>
      <c r="G91" s="9">
        <f t="shared" si="2"/>
        <v>41848302.432650454</v>
      </c>
    </row>
    <row r="92" spans="1:7" x14ac:dyDescent="0.2">
      <c r="A92" s="18">
        <v>415</v>
      </c>
      <c r="B92" s="19">
        <v>42988</v>
      </c>
      <c r="C92" s="20">
        <v>2017</v>
      </c>
      <c r="D92" s="20" t="s">
        <v>122</v>
      </c>
      <c r="E92" s="20" t="s">
        <v>95</v>
      </c>
      <c r="F92" s="21">
        <v>16515824835.388222</v>
      </c>
      <c r="G92" s="9">
        <f t="shared" si="2"/>
        <v>139964617.24905273</v>
      </c>
    </row>
    <row r="93" spans="1:7" ht="16" thickBot="1" x14ac:dyDescent="0.25">
      <c r="A93" s="29" t="s">
        <v>121</v>
      </c>
      <c r="B93" s="30"/>
      <c r="C93" s="30"/>
      <c r="D93" s="30"/>
      <c r="E93" s="30"/>
      <c r="F93" s="11">
        <f>SUM(F9:F92)</f>
        <v>683568229696.17883</v>
      </c>
      <c r="G93" s="12">
        <f t="shared" si="2"/>
        <v>5792951099.1201591</v>
      </c>
    </row>
  </sheetData>
  <mergeCells count="3">
    <mergeCell ref="A93:E93"/>
    <mergeCell ref="A2:G2"/>
    <mergeCell ref="A6:D6"/>
  </mergeCells>
  <phoneticPr fontId="19" type="noConversion"/>
  <pageMargins left="0.7" right="0.7" top="0.75" bottom="0.75" header="0.3" footer="0.3"/>
  <pageSetup scale="79" fitToHeight="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Form_A2b</vt:lpstr>
      <vt:lpstr>Form_A2b!Print_Area</vt:lpstr>
      <vt:lpstr>Form_A2b!Print_Titles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Microsoft Office User</cp:lastModifiedBy>
  <cp:lastPrinted>2018-10-27T03:18:49Z</cp:lastPrinted>
  <dcterms:created xsi:type="dcterms:W3CDTF">2012-10-22T02:30:15Z</dcterms:created>
  <dcterms:modified xsi:type="dcterms:W3CDTF">2018-11-07T19:40:37Z</dcterms:modified>
</cp:coreProperties>
</file>